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ENVY\Desktop\"/>
    </mc:Choice>
  </mc:AlternateContent>
  <bookViews>
    <workbookView xWindow="0" yWindow="0" windowWidth="23040" windowHeight="9264"/>
  </bookViews>
  <sheets>
    <sheet name="КП" sheetId="1" r:id="rId1"/>
  </sheets>
  <definedNames>
    <definedName name="Виды_спорта">#REF!</definedName>
    <definedName name="Федерации">#REF!</definedName>
    <definedName name="Федерации1">OFFSET(#REF!,MATCH(#REF!,#REF!,0)-1,1,COUNTIF(#REF!,#REF!),1)</definedName>
  </definedNames>
  <calcPr calcId="152511"/>
  <extLst>
    <ext uri="GoogleSheetsCustomDataVersion2">
      <go:sheetsCustomData xmlns:go="http://customooxmlschemas.google.com/" r:id="rId5" roundtripDataChecksum="C1ofku96kdtb8Z2qHE1faFZRyjovzrV+mp/qv4v8708="/>
    </ext>
  </extLst>
</workbook>
</file>

<file path=xl/calcChain.xml><?xml version="1.0" encoding="utf-8"?>
<calcChain xmlns="http://schemas.openxmlformats.org/spreadsheetml/2006/main">
  <c r="K86" i="1" l="1"/>
  <c r="F86" i="1"/>
  <c r="K85" i="1"/>
  <c r="F85" i="1"/>
  <c r="K84" i="1"/>
  <c r="F84" i="1"/>
  <c r="K83" i="1"/>
  <c r="F83" i="1"/>
  <c r="K82" i="1"/>
  <c r="F82" i="1"/>
  <c r="K81" i="1"/>
  <c r="F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F69" i="1"/>
  <c r="K68" i="1"/>
  <c r="F68" i="1"/>
  <c r="K67" i="1"/>
  <c r="F67" i="1"/>
  <c r="K66" i="1"/>
  <c r="F66" i="1"/>
  <c r="K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F45" i="1"/>
  <c r="K44" i="1"/>
  <c r="F44" i="1"/>
  <c r="K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F19" i="1"/>
  <c r="F18" i="1"/>
  <c r="F17" i="1"/>
  <c r="K16" i="1"/>
  <c r="F16" i="1"/>
  <c r="K15" i="1"/>
  <c r="F15" i="1"/>
  <c r="K14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K13" i="1"/>
</calcChain>
</file>

<file path=xl/sharedStrings.xml><?xml version="1.0" encoding="utf-8"?>
<sst xmlns="http://schemas.openxmlformats.org/spreadsheetml/2006/main" count="27" uniqueCount="27">
  <si>
    <t>СОГЛАСОВАНО</t>
  </si>
  <si>
    <t>(указывается должность руководителя организации)</t>
  </si>
  <si>
    <t>(подпись, печать)</t>
  </si>
  <si>
    <t>(ФИО, фамилия, инициалы)</t>
  </si>
  <si>
    <t>(указывается наименование Московской областной спортивной федерации)</t>
  </si>
  <si>
    <t>Предложения по включению спортивных мероприятий в Календарный план физкультурных мероприятий и спортивных мероприятий
Московской области на 2026 год</t>
  </si>
  <si>
    <t>№ п/п</t>
  </si>
  <si>
    <t>Наименование мероприятия</t>
  </si>
  <si>
    <t>Вид спорта</t>
  </si>
  <si>
    <t>Начало мероприятия</t>
  </si>
  <si>
    <t>Окончание мероприятия</t>
  </si>
  <si>
    <t>Кол-во дней проведения</t>
  </si>
  <si>
    <t>Место проведения мероприятия
(точный адрес и наименование спортивного объекта)</t>
  </si>
  <si>
    <t>Количество участников</t>
  </si>
  <si>
    <t>Стоимость одного часа предоставления спортсооружения
(тыс. руб.)</t>
  </si>
  <si>
    <t>Общее количество часов предоставления спортсооружения</t>
  </si>
  <si>
    <t>Услуги по представлению спортсооружений
(тыс. руб.)</t>
  </si>
  <si>
    <t>Прочие расходы
(тыс. руб.)
(указать какие в смете, аренда, скорая помощь и наградная здесь не указываются)</t>
  </si>
  <si>
    <t>Скорая помощь
(общее количество часов)</t>
  </si>
  <si>
    <t>Золото
(шт.)</t>
  </si>
  <si>
    <t>Серебро
(шт.)</t>
  </si>
  <si>
    <t>Бронза
(шт.)</t>
  </si>
  <si>
    <t>Грамоты
(шт.)</t>
  </si>
  <si>
    <t>Кубки командные
(для командных игровых видов спорта)
(шт.)</t>
  </si>
  <si>
    <t>Соревнование Московской области 
«Коломенский блиц 2026»</t>
  </si>
  <si>
    <t>ШАХМАТЫ</t>
  </si>
  <si>
    <t>ТРЦ «РИО» г.Коломна, ул. Октябрьской революции, д.362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</si>
</sst>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"/>
  </numFmts>
  <fonts count="11" x14ac:knownFonts="1">
    <font>
      <sz val="10"/>
      <color rgb="FF000000"/>
      <name val="Calibri"/>
      <scheme val="minor"/>
    </font>
    <font>
      <sz val="10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0"/>
      <name val="Calibri"/>
    </font>
    <font>
      <sz val="12"/>
      <color theme="1"/>
      <name val="Calibri"/>
    </font>
    <font>
      <i/>
      <sz val="10"/>
      <color theme="1"/>
      <name val="Calibri"/>
    </font>
    <font>
      <i/>
      <sz val="14"/>
      <color theme="1"/>
      <name val="Calibri"/>
    </font>
    <font>
      <i/>
      <sz val="12"/>
      <color theme="1"/>
      <name val="Calibri"/>
    </font>
    <font>
      <b/>
      <sz val="13"/>
      <color theme="1"/>
      <name val="Times New Roman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165" fontId="5" fillId="0" borderId="6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</cellXfs>
  <cellStyles count="1">
    <cellStyle name="Обычный" xfId="0" builtinId="0"/>
  </cellStyles>
  <dxfs count="3"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9999"/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7" workbookViewId="0">
      <selection activeCell="B13" sqref="B13"/>
    </sheetView>
  </sheetViews>
  <sheetFormatPr defaultColWidth="14.44140625" defaultRowHeight="15" customHeight="1" x14ac:dyDescent="0.3"/>
  <cols>
    <col min="1" max="1" width="7" customWidth="1"/>
    <col min="2" max="2" width="29.5546875" customWidth="1"/>
    <col min="3" max="3" width="19.88671875" customWidth="1"/>
    <col min="4" max="5" width="12.6640625" customWidth="1"/>
    <col min="6" max="6" width="7.44140625" customWidth="1"/>
    <col min="7" max="7" width="21.33203125" customWidth="1"/>
    <col min="8" max="8" width="7.33203125" customWidth="1"/>
    <col min="9" max="9" width="10.44140625" customWidth="1"/>
    <col min="10" max="10" width="8.5546875" customWidth="1"/>
    <col min="11" max="11" width="12" hidden="1" customWidth="1"/>
    <col min="12" max="12" width="16.33203125" customWidth="1"/>
    <col min="13" max="13" width="7" customWidth="1"/>
    <col min="14" max="17" width="6.6640625" customWidth="1"/>
    <col min="18" max="18" width="9.33203125" customWidth="1"/>
    <col min="19" max="26" width="8.44140625" customWidth="1"/>
  </cols>
  <sheetData>
    <row r="1" spans="1:26" ht="13.5" customHeight="1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28"/>
      <c r="C2" s="29"/>
      <c r="D2" s="3"/>
      <c r="E2" s="30"/>
      <c r="F2" s="31"/>
      <c r="G2" s="31"/>
      <c r="H2" s="32"/>
      <c r="I2" s="31"/>
      <c r="J2" s="31"/>
      <c r="K2" s="31"/>
      <c r="L2" s="31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"/>
      <c r="B3" s="6" t="s">
        <v>1</v>
      </c>
      <c r="C3" s="6"/>
      <c r="D3" s="7"/>
      <c r="E3" s="8"/>
      <c r="F3" s="9" t="s">
        <v>2</v>
      </c>
      <c r="G3" s="5"/>
      <c r="H3" s="6" t="s">
        <v>3</v>
      </c>
      <c r="I3" s="10"/>
      <c r="J3" s="11"/>
      <c r="K3" s="11"/>
      <c r="L3" s="11"/>
      <c r="M3" s="12"/>
      <c r="N3" s="12"/>
      <c r="O3" s="12"/>
      <c r="P3" s="12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 x14ac:dyDescent="0.3">
      <c r="A4" s="5"/>
      <c r="B4" s="9"/>
      <c r="C4" s="9"/>
      <c r="D4" s="8"/>
      <c r="E4" s="8"/>
      <c r="F4" s="8"/>
      <c r="G4" s="8"/>
      <c r="H4" s="12"/>
      <c r="I4" s="12"/>
      <c r="J4" s="12"/>
      <c r="K4" s="12"/>
      <c r="L4" s="12"/>
      <c r="M4" s="12"/>
      <c r="N4" s="12"/>
      <c r="O4" s="12"/>
      <c r="P4" s="12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3">
      <c r="A5" s="5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"/>
      <c r="N5" s="2"/>
      <c r="O5" s="2"/>
      <c r="P5" s="2"/>
      <c r="Q5" s="2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3">
      <c r="A6" s="5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2"/>
      <c r="N6" s="2"/>
      <c r="O6" s="2"/>
      <c r="P6" s="2"/>
      <c r="Q6" s="2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A7" s="5"/>
      <c r="B7" s="6" t="s">
        <v>4</v>
      </c>
      <c r="C7" s="6"/>
      <c r="D7" s="7"/>
      <c r="E7" s="7"/>
      <c r="F7" s="7"/>
      <c r="G7" s="7"/>
      <c r="H7" s="11"/>
      <c r="I7" s="11"/>
      <c r="J7" s="11"/>
      <c r="K7" s="11"/>
      <c r="L7" s="11"/>
      <c r="M7" s="12"/>
      <c r="N7" s="12"/>
      <c r="O7" s="12"/>
      <c r="P7" s="12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5"/>
      <c r="B8" s="9"/>
      <c r="C8" s="9"/>
      <c r="D8" s="8"/>
      <c r="E8" s="8"/>
      <c r="F8" s="8"/>
      <c r="G8" s="8"/>
      <c r="H8" s="12"/>
      <c r="I8" s="12"/>
      <c r="J8" s="12"/>
      <c r="K8" s="12"/>
      <c r="L8" s="12"/>
      <c r="M8" s="12"/>
      <c r="N8" s="12"/>
      <c r="O8" s="12"/>
      <c r="P8" s="12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3">
      <c r="A9" s="5"/>
      <c r="B9" s="9"/>
      <c r="C9" s="9"/>
      <c r="D9" s="8"/>
      <c r="E9" s="8"/>
      <c r="F9" s="8"/>
      <c r="G9" s="8"/>
      <c r="H9" s="12"/>
      <c r="I9" s="12"/>
      <c r="J9" s="12"/>
      <c r="K9" s="12"/>
      <c r="L9" s="12"/>
      <c r="M9" s="12"/>
      <c r="N9" s="12"/>
      <c r="O9" s="12"/>
      <c r="P9" s="12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3">
      <c r="A10" s="1"/>
      <c r="B10" s="1"/>
      <c r="C10" s="1"/>
      <c r="D10" s="1"/>
      <c r="E10" s="1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4.25" customHeight="1" x14ac:dyDescent="0.3">
      <c r="A11" s="33" t="s">
        <v>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4"/>
      <c r="T11" s="4"/>
      <c r="U11" s="4"/>
      <c r="V11" s="4"/>
      <c r="W11" s="4"/>
      <c r="X11" s="4"/>
      <c r="Y11" s="4"/>
      <c r="Z11" s="4"/>
    </row>
    <row r="12" spans="1:26" ht="175.8" customHeight="1" x14ac:dyDescent="0.3">
      <c r="A12" s="14" t="s">
        <v>6</v>
      </c>
      <c r="B12" s="15" t="s">
        <v>7</v>
      </c>
      <c r="C12" s="15" t="s">
        <v>8</v>
      </c>
      <c r="D12" s="16" t="s">
        <v>9</v>
      </c>
      <c r="E12" s="16" t="s">
        <v>10</v>
      </c>
      <c r="F12" s="17" t="s">
        <v>11</v>
      </c>
      <c r="G12" s="15" t="s">
        <v>12</v>
      </c>
      <c r="H12" s="17" t="s">
        <v>13</v>
      </c>
      <c r="I12" s="17" t="s">
        <v>14</v>
      </c>
      <c r="J12" s="18" t="s">
        <v>15</v>
      </c>
      <c r="K12" s="17" t="s">
        <v>16</v>
      </c>
      <c r="L12" s="17" t="s">
        <v>17</v>
      </c>
      <c r="M12" s="18" t="s">
        <v>18</v>
      </c>
      <c r="N12" s="17" t="s">
        <v>19</v>
      </c>
      <c r="O12" s="17" t="s">
        <v>20</v>
      </c>
      <c r="P12" s="17" t="s">
        <v>21</v>
      </c>
      <c r="Q12" s="17" t="s">
        <v>22</v>
      </c>
      <c r="R12" s="17" t="s">
        <v>23</v>
      </c>
      <c r="S12" s="19"/>
      <c r="T12" s="19"/>
      <c r="U12" s="19"/>
      <c r="V12" s="19"/>
      <c r="W12" s="19"/>
      <c r="X12" s="19"/>
      <c r="Y12" s="19"/>
      <c r="Z12" s="19"/>
    </row>
    <row r="13" spans="1:26" ht="96" customHeight="1" x14ac:dyDescent="0.3">
      <c r="A13" s="15">
        <v>1</v>
      </c>
      <c r="B13" s="20" t="s">
        <v>24</v>
      </c>
      <c r="C13" s="15" t="s">
        <v>25</v>
      </c>
      <c r="D13" s="21">
        <v>46185</v>
      </c>
      <c r="E13" s="21">
        <v>46185</v>
      </c>
      <c r="F13" s="15">
        <v>1</v>
      </c>
      <c r="G13" s="22" t="s">
        <v>26</v>
      </c>
      <c r="H13" s="23">
        <v>60</v>
      </c>
      <c r="I13" s="24">
        <v>3</v>
      </c>
      <c r="J13" s="23">
        <v>5</v>
      </c>
      <c r="K13" s="24">
        <f t="shared" ref="K13:K16" si="0">J13*I13</f>
        <v>15</v>
      </c>
      <c r="L13" s="24"/>
      <c r="M13" s="25">
        <v>5</v>
      </c>
      <c r="N13" s="23">
        <v>6</v>
      </c>
      <c r="O13" s="23">
        <v>6</v>
      </c>
      <c r="P13" s="26">
        <v>6</v>
      </c>
      <c r="Q13" s="26">
        <v>21</v>
      </c>
      <c r="R13" s="26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15">
        <f t="shared" ref="A14:A86" si="1">A13+1</f>
        <v>2</v>
      </c>
      <c r="B14" s="14"/>
      <c r="C14" s="15" t="str">
        <f t="shared" ref="C14:C86" si="2">C13</f>
        <v>ШАХМАТЫ</v>
      </c>
      <c r="D14" s="27"/>
      <c r="E14" s="27"/>
      <c r="F14" s="15">
        <v>10</v>
      </c>
      <c r="G14" s="14"/>
      <c r="H14" s="23"/>
      <c r="I14" s="24"/>
      <c r="J14" s="23"/>
      <c r="K14" s="24">
        <f t="shared" si="0"/>
        <v>0</v>
      </c>
      <c r="L14" s="24"/>
      <c r="M14" s="25"/>
      <c r="N14" s="23"/>
      <c r="O14" s="23"/>
      <c r="P14" s="26"/>
      <c r="Q14" s="26"/>
      <c r="R14" s="26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15">
        <f t="shared" si="1"/>
        <v>3</v>
      </c>
      <c r="B15" s="14"/>
      <c r="C15" s="15" t="str">
        <f t="shared" si="2"/>
        <v>ШАХМАТЫ</v>
      </c>
      <c r="D15" s="27"/>
      <c r="E15" s="27"/>
      <c r="F15" s="15">
        <f t="shared" ref="F15:F86" si="3">E15-D15+1</f>
        <v>1</v>
      </c>
      <c r="G15" s="14"/>
      <c r="H15" s="23"/>
      <c r="I15" s="24"/>
      <c r="J15" s="23"/>
      <c r="K15" s="24">
        <f t="shared" si="0"/>
        <v>0</v>
      </c>
      <c r="L15" s="24"/>
      <c r="M15" s="25"/>
      <c r="N15" s="23"/>
      <c r="O15" s="23"/>
      <c r="P15" s="26"/>
      <c r="Q15" s="26"/>
      <c r="R15" s="26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15">
        <f t="shared" si="1"/>
        <v>4</v>
      </c>
      <c r="B16" s="14"/>
      <c r="C16" s="15" t="str">
        <f t="shared" si="2"/>
        <v>ШАХМАТЫ</v>
      </c>
      <c r="D16" s="27"/>
      <c r="E16" s="27"/>
      <c r="F16" s="15">
        <f t="shared" si="3"/>
        <v>1</v>
      </c>
      <c r="G16" s="14"/>
      <c r="H16" s="23"/>
      <c r="I16" s="24"/>
      <c r="J16" s="23"/>
      <c r="K16" s="24">
        <f t="shared" si="0"/>
        <v>0</v>
      </c>
      <c r="L16" s="24"/>
      <c r="M16" s="25"/>
      <c r="N16" s="23"/>
      <c r="O16" s="23"/>
      <c r="P16" s="26"/>
      <c r="Q16" s="26"/>
      <c r="R16" s="26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15">
        <f t="shared" si="1"/>
        <v>5</v>
      </c>
      <c r="B17" s="14"/>
      <c r="C17" s="15" t="str">
        <f t="shared" si="2"/>
        <v>ШАХМАТЫ</v>
      </c>
      <c r="D17" s="27"/>
      <c r="E17" s="27"/>
      <c r="F17" s="15">
        <f t="shared" si="3"/>
        <v>1</v>
      </c>
      <c r="G17" s="14"/>
      <c r="H17" s="23"/>
      <c r="I17" s="24"/>
      <c r="J17" s="23"/>
      <c r="K17" s="24"/>
      <c r="L17" s="24"/>
      <c r="M17" s="25"/>
      <c r="N17" s="23"/>
      <c r="O17" s="23"/>
      <c r="P17" s="26"/>
      <c r="Q17" s="26"/>
      <c r="R17" s="26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15">
        <f t="shared" si="1"/>
        <v>6</v>
      </c>
      <c r="B18" s="14"/>
      <c r="C18" s="15" t="str">
        <f t="shared" si="2"/>
        <v>ШАХМАТЫ</v>
      </c>
      <c r="D18" s="27"/>
      <c r="E18" s="27"/>
      <c r="F18" s="15">
        <f t="shared" si="3"/>
        <v>1</v>
      </c>
      <c r="G18" s="14"/>
      <c r="H18" s="23"/>
      <c r="I18" s="24"/>
      <c r="J18" s="23"/>
      <c r="K18" s="24"/>
      <c r="L18" s="24"/>
      <c r="M18" s="25"/>
      <c r="N18" s="23"/>
      <c r="O18" s="23"/>
      <c r="P18" s="26"/>
      <c r="Q18" s="26"/>
      <c r="R18" s="26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15">
        <f t="shared" si="1"/>
        <v>7</v>
      </c>
      <c r="B19" s="14"/>
      <c r="C19" s="15" t="str">
        <f t="shared" si="2"/>
        <v>ШАХМАТЫ</v>
      </c>
      <c r="D19" s="27"/>
      <c r="E19" s="27"/>
      <c r="F19" s="15">
        <f t="shared" si="3"/>
        <v>1</v>
      </c>
      <c r="G19" s="14"/>
      <c r="H19" s="23"/>
      <c r="I19" s="24"/>
      <c r="J19" s="23"/>
      <c r="K19" s="24"/>
      <c r="L19" s="24"/>
      <c r="M19" s="25"/>
      <c r="N19" s="23"/>
      <c r="O19" s="23"/>
      <c r="P19" s="26"/>
      <c r="Q19" s="26"/>
      <c r="R19" s="26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15">
        <f t="shared" si="1"/>
        <v>8</v>
      </c>
      <c r="B20" s="14"/>
      <c r="C20" s="15" t="str">
        <f t="shared" si="2"/>
        <v>ШАХМАТЫ</v>
      </c>
      <c r="D20" s="27"/>
      <c r="E20" s="27"/>
      <c r="F20" s="15">
        <f t="shared" si="3"/>
        <v>1</v>
      </c>
      <c r="G20" s="14"/>
      <c r="H20" s="23"/>
      <c r="I20" s="24"/>
      <c r="J20" s="23"/>
      <c r="K20" s="24">
        <f t="shared" ref="K20:K86" si="4">J20*I20</f>
        <v>0</v>
      </c>
      <c r="L20" s="24"/>
      <c r="M20" s="25"/>
      <c r="N20" s="23"/>
      <c r="O20" s="23"/>
      <c r="P20" s="26"/>
      <c r="Q20" s="26"/>
      <c r="R20" s="26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5">
        <f t="shared" si="1"/>
        <v>9</v>
      </c>
      <c r="B21" s="14"/>
      <c r="C21" s="15" t="str">
        <f t="shared" si="2"/>
        <v>ШАХМАТЫ</v>
      </c>
      <c r="D21" s="27"/>
      <c r="E21" s="27"/>
      <c r="F21" s="15">
        <f t="shared" si="3"/>
        <v>1</v>
      </c>
      <c r="G21" s="14"/>
      <c r="H21" s="23"/>
      <c r="I21" s="24"/>
      <c r="J21" s="23"/>
      <c r="K21" s="24">
        <f t="shared" si="4"/>
        <v>0</v>
      </c>
      <c r="L21" s="24"/>
      <c r="M21" s="25"/>
      <c r="N21" s="23"/>
      <c r="O21" s="23"/>
      <c r="P21" s="26"/>
      <c r="Q21" s="26"/>
      <c r="R21" s="26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5">
        <f t="shared" si="1"/>
        <v>10</v>
      </c>
      <c r="B22" s="14"/>
      <c r="C22" s="15" t="str">
        <f t="shared" si="2"/>
        <v>ШАХМАТЫ</v>
      </c>
      <c r="D22" s="27"/>
      <c r="E22" s="27"/>
      <c r="F22" s="15">
        <f t="shared" si="3"/>
        <v>1</v>
      </c>
      <c r="G22" s="14"/>
      <c r="H22" s="23"/>
      <c r="I22" s="24"/>
      <c r="J22" s="23"/>
      <c r="K22" s="24">
        <f t="shared" si="4"/>
        <v>0</v>
      </c>
      <c r="L22" s="24"/>
      <c r="M22" s="25"/>
      <c r="N22" s="23"/>
      <c r="O22" s="23"/>
      <c r="P22" s="26"/>
      <c r="Q22" s="26"/>
      <c r="R22" s="26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5">
        <f t="shared" si="1"/>
        <v>11</v>
      </c>
      <c r="B23" s="14"/>
      <c r="C23" s="15" t="str">
        <f t="shared" si="2"/>
        <v>ШАХМАТЫ</v>
      </c>
      <c r="D23" s="27"/>
      <c r="E23" s="27"/>
      <c r="F23" s="15">
        <f t="shared" si="3"/>
        <v>1</v>
      </c>
      <c r="G23" s="14"/>
      <c r="H23" s="23"/>
      <c r="I23" s="24"/>
      <c r="J23" s="23"/>
      <c r="K23" s="24">
        <f t="shared" si="4"/>
        <v>0</v>
      </c>
      <c r="L23" s="24"/>
      <c r="M23" s="25"/>
      <c r="N23" s="23"/>
      <c r="O23" s="23"/>
      <c r="P23" s="26"/>
      <c r="Q23" s="26"/>
      <c r="R23" s="26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5">
        <f t="shared" si="1"/>
        <v>12</v>
      </c>
      <c r="B24" s="14"/>
      <c r="C24" s="15" t="str">
        <f t="shared" si="2"/>
        <v>ШАХМАТЫ</v>
      </c>
      <c r="D24" s="27"/>
      <c r="E24" s="27"/>
      <c r="F24" s="15">
        <f t="shared" si="3"/>
        <v>1</v>
      </c>
      <c r="G24" s="14"/>
      <c r="H24" s="23"/>
      <c r="I24" s="24"/>
      <c r="J24" s="23"/>
      <c r="K24" s="24">
        <f t="shared" si="4"/>
        <v>0</v>
      </c>
      <c r="L24" s="24"/>
      <c r="M24" s="25"/>
      <c r="N24" s="23"/>
      <c r="O24" s="23"/>
      <c r="P24" s="26"/>
      <c r="Q24" s="26"/>
      <c r="R24" s="26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15">
        <f t="shared" si="1"/>
        <v>13</v>
      </c>
      <c r="B25" s="14"/>
      <c r="C25" s="15" t="str">
        <f t="shared" si="2"/>
        <v>ШАХМАТЫ</v>
      </c>
      <c r="D25" s="27"/>
      <c r="E25" s="27"/>
      <c r="F25" s="15">
        <f t="shared" si="3"/>
        <v>1</v>
      </c>
      <c r="G25" s="14"/>
      <c r="H25" s="23"/>
      <c r="I25" s="24"/>
      <c r="J25" s="23"/>
      <c r="K25" s="24">
        <f t="shared" si="4"/>
        <v>0</v>
      </c>
      <c r="L25" s="24"/>
      <c r="M25" s="25"/>
      <c r="N25" s="23"/>
      <c r="O25" s="23"/>
      <c r="P25" s="26"/>
      <c r="Q25" s="26"/>
      <c r="R25" s="26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15">
        <f t="shared" si="1"/>
        <v>14</v>
      </c>
      <c r="B26" s="14"/>
      <c r="C26" s="15" t="str">
        <f t="shared" si="2"/>
        <v>ШАХМАТЫ</v>
      </c>
      <c r="D26" s="27"/>
      <c r="E26" s="27"/>
      <c r="F26" s="15">
        <f t="shared" si="3"/>
        <v>1</v>
      </c>
      <c r="G26" s="14"/>
      <c r="H26" s="23"/>
      <c r="I26" s="24"/>
      <c r="J26" s="23"/>
      <c r="K26" s="24">
        <f t="shared" si="4"/>
        <v>0</v>
      </c>
      <c r="L26" s="24"/>
      <c r="M26" s="25"/>
      <c r="N26" s="23"/>
      <c r="O26" s="23"/>
      <c r="P26" s="26"/>
      <c r="Q26" s="26"/>
      <c r="R26" s="26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15">
        <f t="shared" si="1"/>
        <v>15</v>
      </c>
      <c r="B27" s="14"/>
      <c r="C27" s="15" t="str">
        <f t="shared" si="2"/>
        <v>ШАХМАТЫ</v>
      </c>
      <c r="D27" s="27"/>
      <c r="E27" s="27"/>
      <c r="F27" s="15">
        <f t="shared" si="3"/>
        <v>1</v>
      </c>
      <c r="G27" s="14"/>
      <c r="H27" s="23"/>
      <c r="I27" s="24"/>
      <c r="J27" s="23"/>
      <c r="K27" s="24">
        <f t="shared" si="4"/>
        <v>0</v>
      </c>
      <c r="L27" s="24"/>
      <c r="M27" s="25"/>
      <c r="N27" s="23"/>
      <c r="O27" s="23"/>
      <c r="P27" s="26"/>
      <c r="Q27" s="26"/>
      <c r="R27" s="26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5">
        <f t="shared" si="1"/>
        <v>16</v>
      </c>
      <c r="B28" s="14"/>
      <c r="C28" s="15" t="str">
        <f t="shared" si="2"/>
        <v>ШАХМАТЫ</v>
      </c>
      <c r="D28" s="27"/>
      <c r="E28" s="27"/>
      <c r="F28" s="15">
        <f t="shared" si="3"/>
        <v>1</v>
      </c>
      <c r="G28" s="14"/>
      <c r="H28" s="23"/>
      <c r="I28" s="24"/>
      <c r="J28" s="23"/>
      <c r="K28" s="24">
        <f t="shared" si="4"/>
        <v>0</v>
      </c>
      <c r="L28" s="24"/>
      <c r="M28" s="25"/>
      <c r="N28" s="23"/>
      <c r="O28" s="23"/>
      <c r="P28" s="26"/>
      <c r="Q28" s="26"/>
      <c r="R28" s="26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5">
        <f t="shared" si="1"/>
        <v>17</v>
      </c>
      <c r="B29" s="14"/>
      <c r="C29" s="15" t="str">
        <f t="shared" si="2"/>
        <v>ШАХМАТЫ</v>
      </c>
      <c r="D29" s="27"/>
      <c r="E29" s="27"/>
      <c r="F29" s="15">
        <f t="shared" si="3"/>
        <v>1</v>
      </c>
      <c r="G29" s="14"/>
      <c r="H29" s="23"/>
      <c r="I29" s="24"/>
      <c r="J29" s="23"/>
      <c r="K29" s="24">
        <f t="shared" si="4"/>
        <v>0</v>
      </c>
      <c r="L29" s="24"/>
      <c r="M29" s="25"/>
      <c r="N29" s="23"/>
      <c r="O29" s="23"/>
      <c r="P29" s="26"/>
      <c r="Q29" s="26"/>
      <c r="R29" s="26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5">
        <f t="shared" si="1"/>
        <v>18</v>
      </c>
      <c r="B30" s="14"/>
      <c r="C30" s="15" t="str">
        <f t="shared" si="2"/>
        <v>ШАХМАТЫ</v>
      </c>
      <c r="D30" s="27"/>
      <c r="E30" s="27"/>
      <c r="F30" s="15">
        <f t="shared" si="3"/>
        <v>1</v>
      </c>
      <c r="G30" s="14"/>
      <c r="H30" s="23"/>
      <c r="I30" s="24"/>
      <c r="J30" s="23"/>
      <c r="K30" s="24">
        <f t="shared" si="4"/>
        <v>0</v>
      </c>
      <c r="L30" s="24"/>
      <c r="M30" s="25"/>
      <c r="N30" s="23"/>
      <c r="O30" s="23"/>
      <c r="P30" s="26"/>
      <c r="Q30" s="26"/>
      <c r="R30" s="26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5">
        <f t="shared" si="1"/>
        <v>19</v>
      </c>
      <c r="B31" s="14"/>
      <c r="C31" s="15" t="str">
        <f t="shared" si="2"/>
        <v>ШАХМАТЫ</v>
      </c>
      <c r="D31" s="27"/>
      <c r="E31" s="27"/>
      <c r="F31" s="15">
        <f t="shared" si="3"/>
        <v>1</v>
      </c>
      <c r="G31" s="14"/>
      <c r="H31" s="23"/>
      <c r="I31" s="24"/>
      <c r="J31" s="23"/>
      <c r="K31" s="24">
        <f t="shared" si="4"/>
        <v>0</v>
      </c>
      <c r="L31" s="24"/>
      <c r="M31" s="25"/>
      <c r="N31" s="23"/>
      <c r="O31" s="23"/>
      <c r="P31" s="26"/>
      <c r="Q31" s="26"/>
      <c r="R31" s="26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5">
        <f t="shared" si="1"/>
        <v>20</v>
      </c>
      <c r="B32" s="14"/>
      <c r="C32" s="15" t="str">
        <f t="shared" si="2"/>
        <v>ШАХМАТЫ</v>
      </c>
      <c r="D32" s="27"/>
      <c r="E32" s="27"/>
      <c r="F32" s="15">
        <f t="shared" si="3"/>
        <v>1</v>
      </c>
      <c r="G32" s="14"/>
      <c r="H32" s="23"/>
      <c r="I32" s="24"/>
      <c r="J32" s="23"/>
      <c r="K32" s="24">
        <f t="shared" si="4"/>
        <v>0</v>
      </c>
      <c r="L32" s="24"/>
      <c r="M32" s="25"/>
      <c r="N32" s="23"/>
      <c r="O32" s="23"/>
      <c r="P32" s="26"/>
      <c r="Q32" s="26"/>
      <c r="R32" s="26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5">
        <f t="shared" si="1"/>
        <v>21</v>
      </c>
      <c r="B33" s="14"/>
      <c r="C33" s="15" t="str">
        <f t="shared" si="2"/>
        <v>ШАХМАТЫ</v>
      </c>
      <c r="D33" s="27"/>
      <c r="E33" s="27"/>
      <c r="F33" s="15">
        <f t="shared" si="3"/>
        <v>1</v>
      </c>
      <c r="G33" s="14"/>
      <c r="H33" s="23"/>
      <c r="I33" s="24"/>
      <c r="J33" s="23"/>
      <c r="K33" s="24">
        <f t="shared" si="4"/>
        <v>0</v>
      </c>
      <c r="L33" s="24"/>
      <c r="M33" s="25"/>
      <c r="N33" s="23"/>
      <c r="O33" s="23"/>
      <c r="P33" s="26"/>
      <c r="Q33" s="26"/>
      <c r="R33" s="26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5">
        <f t="shared" si="1"/>
        <v>22</v>
      </c>
      <c r="B34" s="14"/>
      <c r="C34" s="15" t="str">
        <f t="shared" si="2"/>
        <v>ШАХМАТЫ</v>
      </c>
      <c r="D34" s="27"/>
      <c r="E34" s="27"/>
      <c r="F34" s="15">
        <f t="shared" si="3"/>
        <v>1</v>
      </c>
      <c r="G34" s="14"/>
      <c r="H34" s="23"/>
      <c r="I34" s="24"/>
      <c r="J34" s="23"/>
      <c r="K34" s="24">
        <f t="shared" si="4"/>
        <v>0</v>
      </c>
      <c r="L34" s="24"/>
      <c r="M34" s="25"/>
      <c r="N34" s="23"/>
      <c r="O34" s="23"/>
      <c r="P34" s="26"/>
      <c r="Q34" s="26"/>
      <c r="R34" s="26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5">
        <f t="shared" si="1"/>
        <v>23</v>
      </c>
      <c r="B35" s="14"/>
      <c r="C35" s="15" t="str">
        <f t="shared" si="2"/>
        <v>ШАХМАТЫ</v>
      </c>
      <c r="D35" s="27"/>
      <c r="E35" s="27"/>
      <c r="F35" s="15">
        <f t="shared" si="3"/>
        <v>1</v>
      </c>
      <c r="G35" s="14"/>
      <c r="H35" s="23"/>
      <c r="I35" s="24"/>
      <c r="J35" s="23"/>
      <c r="K35" s="24">
        <f t="shared" si="4"/>
        <v>0</v>
      </c>
      <c r="L35" s="24"/>
      <c r="M35" s="25"/>
      <c r="N35" s="23"/>
      <c r="O35" s="23"/>
      <c r="P35" s="26"/>
      <c r="Q35" s="26"/>
      <c r="R35" s="26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5">
        <f t="shared" si="1"/>
        <v>24</v>
      </c>
      <c r="B36" s="14"/>
      <c r="C36" s="15" t="str">
        <f t="shared" si="2"/>
        <v>ШАХМАТЫ</v>
      </c>
      <c r="D36" s="27"/>
      <c r="E36" s="27"/>
      <c r="F36" s="15">
        <f t="shared" si="3"/>
        <v>1</v>
      </c>
      <c r="G36" s="14"/>
      <c r="H36" s="23"/>
      <c r="I36" s="24"/>
      <c r="J36" s="23"/>
      <c r="K36" s="24">
        <f t="shared" si="4"/>
        <v>0</v>
      </c>
      <c r="L36" s="24"/>
      <c r="M36" s="25"/>
      <c r="N36" s="23"/>
      <c r="O36" s="23"/>
      <c r="P36" s="26"/>
      <c r="Q36" s="26"/>
      <c r="R36" s="26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5">
        <f t="shared" si="1"/>
        <v>25</v>
      </c>
      <c r="B37" s="14"/>
      <c r="C37" s="15" t="str">
        <f t="shared" si="2"/>
        <v>ШАХМАТЫ</v>
      </c>
      <c r="D37" s="27"/>
      <c r="E37" s="27"/>
      <c r="F37" s="15">
        <f t="shared" si="3"/>
        <v>1</v>
      </c>
      <c r="G37" s="14"/>
      <c r="H37" s="23"/>
      <c r="I37" s="24"/>
      <c r="J37" s="23"/>
      <c r="K37" s="24">
        <f t="shared" si="4"/>
        <v>0</v>
      </c>
      <c r="L37" s="24"/>
      <c r="M37" s="25"/>
      <c r="N37" s="23"/>
      <c r="O37" s="23"/>
      <c r="P37" s="26"/>
      <c r="Q37" s="26"/>
      <c r="R37" s="26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5">
        <f t="shared" si="1"/>
        <v>26</v>
      </c>
      <c r="B38" s="14"/>
      <c r="C38" s="15" t="str">
        <f t="shared" si="2"/>
        <v>ШАХМАТЫ</v>
      </c>
      <c r="D38" s="27"/>
      <c r="E38" s="27"/>
      <c r="F38" s="15">
        <f t="shared" si="3"/>
        <v>1</v>
      </c>
      <c r="G38" s="14"/>
      <c r="H38" s="23"/>
      <c r="I38" s="24"/>
      <c r="J38" s="23"/>
      <c r="K38" s="24">
        <f t="shared" si="4"/>
        <v>0</v>
      </c>
      <c r="L38" s="24"/>
      <c r="M38" s="25"/>
      <c r="N38" s="23"/>
      <c r="O38" s="23"/>
      <c r="P38" s="26"/>
      <c r="Q38" s="26"/>
      <c r="R38" s="26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5">
        <f t="shared" si="1"/>
        <v>27</v>
      </c>
      <c r="B39" s="14"/>
      <c r="C39" s="15" t="str">
        <f t="shared" si="2"/>
        <v>ШАХМАТЫ</v>
      </c>
      <c r="D39" s="27"/>
      <c r="E39" s="27"/>
      <c r="F39" s="15">
        <f t="shared" si="3"/>
        <v>1</v>
      </c>
      <c r="G39" s="14"/>
      <c r="H39" s="23"/>
      <c r="I39" s="24"/>
      <c r="J39" s="23"/>
      <c r="K39" s="24">
        <f t="shared" si="4"/>
        <v>0</v>
      </c>
      <c r="L39" s="24"/>
      <c r="M39" s="25"/>
      <c r="N39" s="23"/>
      <c r="O39" s="23"/>
      <c r="P39" s="26"/>
      <c r="Q39" s="26"/>
      <c r="R39" s="26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5">
        <f t="shared" si="1"/>
        <v>28</v>
      </c>
      <c r="B40" s="14"/>
      <c r="C40" s="15" t="str">
        <f t="shared" si="2"/>
        <v>ШАХМАТЫ</v>
      </c>
      <c r="D40" s="27"/>
      <c r="E40" s="27"/>
      <c r="F40" s="15">
        <f t="shared" si="3"/>
        <v>1</v>
      </c>
      <c r="G40" s="14"/>
      <c r="H40" s="23"/>
      <c r="I40" s="24"/>
      <c r="J40" s="23"/>
      <c r="K40" s="24">
        <f t="shared" si="4"/>
        <v>0</v>
      </c>
      <c r="L40" s="24"/>
      <c r="M40" s="25"/>
      <c r="N40" s="23"/>
      <c r="O40" s="23"/>
      <c r="P40" s="26"/>
      <c r="Q40" s="26"/>
      <c r="R40" s="26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5">
        <f t="shared" si="1"/>
        <v>29</v>
      </c>
      <c r="B41" s="14"/>
      <c r="C41" s="15" t="str">
        <f t="shared" si="2"/>
        <v>ШАХМАТЫ</v>
      </c>
      <c r="D41" s="27"/>
      <c r="E41" s="27"/>
      <c r="F41" s="15">
        <f t="shared" si="3"/>
        <v>1</v>
      </c>
      <c r="G41" s="14"/>
      <c r="H41" s="23"/>
      <c r="I41" s="24"/>
      <c r="J41" s="23"/>
      <c r="K41" s="24">
        <f t="shared" si="4"/>
        <v>0</v>
      </c>
      <c r="L41" s="24"/>
      <c r="M41" s="25"/>
      <c r="N41" s="23"/>
      <c r="O41" s="23"/>
      <c r="P41" s="26"/>
      <c r="Q41" s="26"/>
      <c r="R41" s="26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5">
        <f t="shared" si="1"/>
        <v>30</v>
      </c>
      <c r="B42" s="14"/>
      <c r="C42" s="15" t="str">
        <f t="shared" si="2"/>
        <v>ШАХМАТЫ</v>
      </c>
      <c r="D42" s="27"/>
      <c r="E42" s="27"/>
      <c r="F42" s="15">
        <f t="shared" si="3"/>
        <v>1</v>
      </c>
      <c r="G42" s="14"/>
      <c r="H42" s="23"/>
      <c r="I42" s="24"/>
      <c r="J42" s="23"/>
      <c r="K42" s="24">
        <f t="shared" si="4"/>
        <v>0</v>
      </c>
      <c r="L42" s="24"/>
      <c r="M42" s="25"/>
      <c r="N42" s="23"/>
      <c r="O42" s="23"/>
      <c r="P42" s="26"/>
      <c r="Q42" s="26"/>
      <c r="R42" s="26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5">
        <f t="shared" si="1"/>
        <v>31</v>
      </c>
      <c r="B43" s="14"/>
      <c r="C43" s="15" t="str">
        <f t="shared" si="2"/>
        <v>ШАХМАТЫ</v>
      </c>
      <c r="D43" s="27"/>
      <c r="E43" s="27"/>
      <c r="F43" s="15">
        <f t="shared" si="3"/>
        <v>1</v>
      </c>
      <c r="G43" s="14"/>
      <c r="H43" s="23"/>
      <c r="I43" s="24"/>
      <c r="J43" s="23"/>
      <c r="K43" s="24">
        <f t="shared" si="4"/>
        <v>0</v>
      </c>
      <c r="L43" s="24"/>
      <c r="M43" s="25"/>
      <c r="N43" s="23"/>
      <c r="O43" s="23"/>
      <c r="P43" s="26"/>
      <c r="Q43" s="26"/>
      <c r="R43" s="26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5">
        <f t="shared" si="1"/>
        <v>32</v>
      </c>
      <c r="B44" s="14"/>
      <c r="C44" s="15" t="str">
        <f t="shared" si="2"/>
        <v>ШАХМАТЫ</v>
      </c>
      <c r="D44" s="27"/>
      <c r="E44" s="27"/>
      <c r="F44" s="15">
        <f t="shared" si="3"/>
        <v>1</v>
      </c>
      <c r="G44" s="14"/>
      <c r="H44" s="23"/>
      <c r="I44" s="24"/>
      <c r="J44" s="23"/>
      <c r="K44" s="24">
        <f t="shared" si="4"/>
        <v>0</v>
      </c>
      <c r="L44" s="24"/>
      <c r="M44" s="25"/>
      <c r="N44" s="23"/>
      <c r="O44" s="23"/>
      <c r="P44" s="26"/>
      <c r="Q44" s="26"/>
      <c r="R44" s="26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5">
        <f t="shared" si="1"/>
        <v>33</v>
      </c>
      <c r="B45" s="14"/>
      <c r="C45" s="15" t="str">
        <f t="shared" si="2"/>
        <v>ШАХМАТЫ</v>
      </c>
      <c r="D45" s="27"/>
      <c r="E45" s="27"/>
      <c r="F45" s="15">
        <f t="shared" si="3"/>
        <v>1</v>
      </c>
      <c r="G45" s="14"/>
      <c r="H45" s="23"/>
      <c r="I45" s="24"/>
      <c r="J45" s="23"/>
      <c r="K45" s="24">
        <f t="shared" si="4"/>
        <v>0</v>
      </c>
      <c r="L45" s="24"/>
      <c r="M45" s="25"/>
      <c r="N45" s="23"/>
      <c r="O45" s="23"/>
      <c r="P45" s="26"/>
      <c r="Q45" s="26"/>
      <c r="R45" s="26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5">
        <f t="shared" si="1"/>
        <v>34</v>
      </c>
      <c r="B46" s="14"/>
      <c r="C46" s="15" t="str">
        <f t="shared" si="2"/>
        <v>ШАХМАТЫ</v>
      </c>
      <c r="D46" s="27"/>
      <c r="E46" s="27"/>
      <c r="F46" s="15">
        <f t="shared" si="3"/>
        <v>1</v>
      </c>
      <c r="G46" s="14"/>
      <c r="H46" s="23"/>
      <c r="I46" s="24"/>
      <c r="J46" s="23"/>
      <c r="K46" s="24">
        <f t="shared" si="4"/>
        <v>0</v>
      </c>
      <c r="L46" s="24"/>
      <c r="M46" s="25"/>
      <c r="N46" s="23"/>
      <c r="O46" s="23"/>
      <c r="P46" s="26"/>
      <c r="Q46" s="26"/>
      <c r="R46" s="26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5">
        <f t="shared" si="1"/>
        <v>35</v>
      </c>
      <c r="B47" s="14"/>
      <c r="C47" s="15" t="str">
        <f t="shared" si="2"/>
        <v>ШАХМАТЫ</v>
      </c>
      <c r="D47" s="27"/>
      <c r="E47" s="27"/>
      <c r="F47" s="15">
        <f t="shared" si="3"/>
        <v>1</v>
      </c>
      <c r="G47" s="14"/>
      <c r="H47" s="23"/>
      <c r="I47" s="24"/>
      <c r="J47" s="23"/>
      <c r="K47" s="24">
        <f t="shared" si="4"/>
        <v>0</v>
      </c>
      <c r="L47" s="24"/>
      <c r="M47" s="25"/>
      <c r="N47" s="23"/>
      <c r="O47" s="23"/>
      <c r="P47" s="26"/>
      <c r="Q47" s="26"/>
      <c r="R47" s="26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5">
        <f t="shared" si="1"/>
        <v>36</v>
      </c>
      <c r="B48" s="14"/>
      <c r="C48" s="15" t="str">
        <f t="shared" si="2"/>
        <v>ШАХМАТЫ</v>
      </c>
      <c r="D48" s="27"/>
      <c r="E48" s="27"/>
      <c r="F48" s="15">
        <f t="shared" si="3"/>
        <v>1</v>
      </c>
      <c r="G48" s="14"/>
      <c r="H48" s="23"/>
      <c r="I48" s="24"/>
      <c r="J48" s="23"/>
      <c r="K48" s="24">
        <f t="shared" si="4"/>
        <v>0</v>
      </c>
      <c r="L48" s="24"/>
      <c r="M48" s="25"/>
      <c r="N48" s="23"/>
      <c r="O48" s="23"/>
      <c r="P48" s="26"/>
      <c r="Q48" s="26"/>
      <c r="R48" s="26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5">
        <f t="shared" si="1"/>
        <v>37</v>
      </c>
      <c r="B49" s="14"/>
      <c r="C49" s="15" t="str">
        <f t="shared" si="2"/>
        <v>ШАХМАТЫ</v>
      </c>
      <c r="D49" s="27"/>
      <c r="E49" s="27"/>
      <c r="F49" s="15">
        <f t="shared" si="3"/>
        <v>1</v>
      </c>
      <c r="G49" s="14"/>
      <c r="H49" s="23"/>
      <c r="I49" s="24"/>
      <c r="J49" s="23"/>
      <c r="K49" s="24">
        <f t="shared" si="4"/>
        <v>0</v>
      </c>
      <c r="L49" s="24"/>
      <c r="M49" s="25"/>
      <c r="N49" s="23"/>
      <c r="O49" s="23"/>
      <c r="P49" s="26"/>
      <c r="Q49" s="26"/>
      <c r="R49" s="26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5">
        <f t="shared" si="1"/>
        <v>38</v>
      </c>
      <c r="B50" s="14"/>
      <c r="C50" s="15" t="str">
        <f t="shared" si="2"/>
        <v>ШАХМАТЫ</v>
      </c>
      <c r="D50" s="27"/>
      <c r="E50" s="27"/>
      <c r="F50" s="15">
        <f t="shared" si="3"/>
        <v>1</v>
      </c>
      <c r="G50" s="14"/>
      <c r="H50" s="23"/>
      <c r="I50" s="24"/>
      <c r="J50" s="23"/>
      <c r="K50" s="24">
        <f t="shared" si="4"/>
        <v>0</v>
      </c>
      <c r="L50" s="24"/>
      <c r="M50" s="25"/>
      <c r="N50" s="23"/>
      <c r="O50" s="23"/>
      <c r="P50" s="26"/>
      <c r="Q50" s="26"/>
      <c r="R50" s="26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5">
        <f t="shared" si="1"/>
        <v>39</v>
      </c>
      <c r="B51" s="14"/>
      <c r="C51" s="15" t="str">
        <f t="shared" si="2"/>
        <v>ШАХМАТЫ</v>
      </c>
      <c r="D51" s="27"/>
      <c r="E51" s="27"/>
      <c r="F51" s="15">
        <f t="shared" si="3"/>
        <v>1</v>
      </c>
      <c r="G51" s="14"/>
      <c r="H51" s="23"/>
      <c r="I51" s="24"/>
      <c r="J51" s="23"/>
      <c r="K51" s="24">
        <f t="shared" si="4"/>
        <v>0</v>
      </c>
      <c r="L51" s="24"/>
      <c r="M51" s="25"/>
      <c r="N51" s="23"/>
      <c r="O51" s="23"/>
      <c r="P51" s="26"/>
      <c r="Q51" s="26"/>
      <c r="R51" s="26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5">
        <f t="shared" si="1"/>
        <v>40</v>
      </c>
      <c r="B52" s="14"/>
      <c r="C52" s="15" t="str">
        <f t="shared" si="2"/>
        <v>ШАХМАТЫ</v>
      </c>
      <c r="D52" s="27"/>
      <c r="E52" s="27"/>
      <c r="F52" s="15">
        <f t="shared" si="3"/>
        <v>1</v>
      </c>
      <c r="G52" s="14"/>
      <c r="H52" s="23"/>
      <c r="I52" s="24"/>
      <c r="J52" s="23"/>
      <c r="K52" s="24">
        <f t="shared" si="4"/>
        <v>0</v>
      </c>
      <c r="L52" s="24"/>
      <c r="M52" s="25"/>
      <c r="N52" s="23"/>
      <c r="O52" s="23"/>
      <c r="P52" s="26"/>
      <c r="Q52" s="26"/>
      <c r="R52" s="26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5">
        <f t="shared" si="1"/>
        <v>41</v>
      </c>
      <c r="B53" s="14"/>
      <c r="C53" s="15" t="str">
        <f t="shared" si="2"/>
        <v>ШАХМАТЫ</v>
      </c>
      <c r="D53" s="27"/>
      <c r="E53" s="27"/>
      <c r="F53" s="15">
        <f t="shared" si="3"/>
        <v>1</v>
      </c>
      <c r="G53" s="14"/>
      <c r="H53" s="23"/>
      <c r="I53" s="24"/>
      <c r="J53" s="23"/>
      <c r="K53" s="24">
        <f t="shared" si="4"/>
        <v>0</v>
      </c>
      <c r="L53" s="24"/>
      <c r="M53" s="25"/>
      <c r="N53" s="23"/>
      <c r="O53" s="23"/>
      <c r="P53" s="26"/>
      <c r="Q53" s="26"/>
      <c r="R53" s="26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5">
        <f t="shared" si="1"/>
        <v>42</v>
      </c>
      <c r="B54" s="14"/>
      <c r="C54" s="15" t="str">
        <f t="shared" si="2"/>
        <v>ШАХМАТЫ</v>
      </c>
      <c r="D54" s="27"/>
      <c r="E54" s="27"/>
      <c r="F54" s="15">
        <f t="shared" si="3"/>
        <v>1</v>
      </c>
      <c r="G54" s="14"/>
      <c r="H54" s="23"/>
      <c r="I54" s="24"/>
      <c r="J54" s="23"/>
      <c r="K54" s="24">
        <f t="shared" si="4"/>
        <v>0</v>
      </c>
      <c r="L54" s="24"/>
      <c r="M54" s="25"/>
      <c r="N54" s="23"/>
      <c r="O54" s="23"/>
      <c r="P54" s="26"/>
      <c r="Q54" s="26"/>
      <c r="R54" s="26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5">
        <f t="shared" si="1"/>
        <v>43</v>
      </c>
      <c r="B55" s="14"/>
      <c r="C55" s="15" t="str">
        <f t="shared" si="2"/>
        <v>ШАХМАТЫ</v>
      </c>
      <c r="D55" s="27"/>
      <c r="E55" s="27"/>
      <c r="F55" s="15">
        <f t="shared" si="3"/>
        <v>1</v>
      </c>
      <c r="G55" s="14"/>
      <c r="H55" s="23"/>
      <c r="I55" s="24"/>
      <c r="J55" s="23"/>
      <c r="K55" s="24">
        <f t="shared" si="4"/>
        <v>0</v>
      </c>
      <c r="L55" s="24"/>
      <c r="M55" s="25"/>
      <c r="N55" s="23"/>
      <c r="O55" s="23"/>
      <c r="P55" s="26"/>
      <c r="Q55" s="26"/>
      <c r="R55" s="26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5">
        <f t="shared" si="1"/>
        <v>44</v>
      </c>
      <c r="B56" s="14"/>
      <c r="C56" s="15" t="str">
        <f t="shared" si="2"/>
        <v>ШАХМАТЫ</v>
      </c>
      <c r="D56" s="27"/>
      <c r="E56" s="27"/>
      <c r="F56" s="15">
        <f t="shared" si="3"/>
        <v>1</v>
      </c>
      <c r="G56" s="14"/>
      <c r="H56" s="23"/>
      <c r="I56" s="24"/>
      <c r="J56" s="23"/>
      <c r="K56" s="24">
        <f t="shared" si="4"/>
        <v>0</v>
      </c>
      <c r="L56" s="24"/>
      <c r="M56" s="25"/>
      <c r="N56" s="23"/>
      <c r="O56" s="23"/>
      <c r="P56" s="26"/>
      <c r="Q56" s="26"/>
      <c r="R56" s="26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5">
        <f t="shared" si="1"/>
        <v>45</v>
      </c>
      <c r="B57" s="14"/>
      <c r="C57" s="15" t="str">
        <f t="shared" si="2"/>
        <v>ШАХМАТЫ</v>
      </c>
      <c r="D57" s="27"/>
      <c r="E57" s="27"/>
      <c r="F57" s="15">
        <f t="shared" si="3"/>
        <v>1</v>
      </c>
      <c r="G57" s="14"/>
      <c r="H57" s="23"/>
      <c r="I57" s="24"/>
      <c r="J57" s="23"/>
      <c r="K57" s="24">
        <f t="shared" si="4"/>
        <v>0</v>
      </c>
      <c r="L57" s="24"/>
      <c r="M57" s="25"/>
      <c r="N57" s="23"/>
      <c r="O57" s="23"/>
      <c r="P57" s="26"/>
      <c r="Q57" s="26"/>
      <c r="R57" s="26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5">
        <f t="shared" si="1"/>
        <v>46</v>
      </c>
      <c r="B58" s="14"/>
      <c r="C58" s="15" t="str">
        <f t="shared" si="2"/>
        <v>ШАХМАТЫ</v>
      </c>
      <c r="D58" s="27"/>
      <c r="E58" s="27"/>
      <c r="F58" s="15">
        <f t="shared" si="3"/>
        <v>1</v>
      </c>
      <c r="G58" s="14"/>
      <c r="H58" s="23"/>
      <c r="I58" s="24"/>
      <c r="J58" s="23"/>
      <c r="K58" s="24">
        <f t="shared" si="4"/>
        <v>0</v>
      </c>
      <c r="L58" s="24"/>
      <c r="M58" s="25"/>
      <c r="N58" s="23"/>
      <c r="O58" s="23"/>
      <c r="P58" s="26"/>
      <c r="Q58" s="26"/>
      <c r="R58" s="26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5">
        <f t="shared" si="1"/>
        <v>47</v>
      </c>
      <c r="B59" s="14"/>
      <c r="C59" s="15" t="str">
        <f t="shared" si="2"/>
        <v>ШАХМАТЫ</v>
      </c>
      <c r="D59" s="27"/>
      <c r="E59" s="27"/>
      <c r="F59" s="15">
        <f t="shared" si="3"/>
        <v>1</v>
      </c>
      <c r="G59" s="14"/>
      <c r="H59" s="23"/>
      <c r="I59" s="24"/>
      <c r="J59" s="23"/>
      <c r="K59" s="24">
        <f t="shared" si="4"/>
        <v>0</v>
      </c>
      <c r="L59" s="24"/>
      <c r="M59" s="25"/>
      <c r="N59" s="23"/>
      <c r="O59" s="23"/>
      <c r="P59" s="26"/>
      <c r="Q59" s="26"/>
      <c r="R59" s="26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5">
        <f t="shared" si="1"/>
        <v>48</v>
      </c>
      <c r="B60" s="14"/>
      <c r="C60" s="15" t="str">
        <f t="shared" si="2"/>
        <v>ШАХМАТЫ</v>
      </c>
      <c r="D60" s="27"/>
      <c r="E60" s="27"/>
      <c r="F60" s="15">
        <f t="shared" si="3"/>
        <v>1</v>
      </c>
      <c r="G60" s="14"/>
      <c r="H60" s="23"/>
      <c r="I60" s="24"/>
      <c r="J60" s="23"/>
      <c r="K60" s="24">
        <f t="shared" si="4"/>
        <v>0</v>
      </c>
      <c r="L60" s="24"/>
      <c r="M60" s="25"/>
      <c r="N60" s="23"/>
      <c r="O60" s="23"/>
      <c r="P60" s="26"/>
      <c r="Q60" s="26"/>
      <c r="R60" s="26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5">
        <f t="shared" si="1"/>
        <v>49</v>
      </c>
      <c r="B61" s="14"/>
      <c r="C61" s="15" t="str">
        <f t="shared" si="2"/>
        <v>ШАХМАТЫ</v>
      </c>
      <c r="D61" s="27"/>
      <c r="E61" s="27"/>
      <c r="F61" s="15">
        <f t="shared" si="3"/>
        <v>1</v>
      </c>
      <c r="G61" s="14"/>
      <c r="H61" s="23"/>
      <c r="I61" s="24"/>
      <c r="J61" s="23"/>
      <c r="K61" s="24">
        <f t="shared" si="4"/>
        <v>0</v>
      </c>
      <c r="L61" s="24"/>
      <c r="M61" s="25"/>
      <c r="N61" s="23"/>
      <c r="O61" s="23"/>
      <c r="P61" s="26"/>
      <c r="Q61" s="26"/>
      <c r="R61" s="26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5">
        <f t="shared" si="1"/>
        <v>50</v>
      </c>
      <c r="B62" s="14"/>
      <c r="C62" s="15" t="str">
        <f t="shared" si="2"/>
        <v>ШАХМАТЫ</v>
      </c>
      <c r="D62" s="27"/>
      <c r="E62" s="27"/>
      <c r="F62" s="15">
        <f t="shared" si="3"/>
        <v>1</v>
      </c>
      <c r="G62" s="14"/>
      <c r="H62" s="23"/>
      <c r="I62" s="24"/>
      <c r="J62" s="23"/>
      <c r="K62" s="24">
        <f t="shared" si="4"/>
        <v>0</v>
      </c>
      <c r="L62" s="24"/>
      <c r="M62" s="25"/>
      <c r="N62" s="23"/>
      <c r="O62" s="23"/>
      <c r="P62" s="26"/>
      <c r="Q62" s="26"/>
      <c r="R62" s="26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5">
        <f t="shared" si="1"/>
        <v>51</v>
      </c>
      <c r="B63" s="14"/>
      <c r="C63" s="15" t="str">
        <f t="shared" si="2"/>
        <v>ШАХМАТЫ</v>
      </c>
      <c r="D63" s="27"/>
      <c r="E63" s="27"/>
      <c r="F63" s="15">
        <f t="shared" si="3"/>
        <v>1</v>
      </c>
      <c r="G63" s="14"/>
      <c r="H63" s="23"/>
      <c r="I63" s="24"/>
      <c r="J63" s="23"/>
      <c r="K63" s="24">
        <f t="shared" si="4"/>
        <v>0</v>
      </c>
      <c r="L63" s="24"/>
      <c r="M63" s="25"/>
      <c r="N63" s="23"/>
      <c r="O63" s="23"/>
      <c r="P63" s="26"/>
      <c r="Q63" s="26"/>
      <c r="R63" s="26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5">
        <f t="shared" si="1"/>
        <v>52</v>
      </c>
      <c r="B64" s="14"/>
      <c r="C64" s="15" t="str">
        <f t="shared" si="2"/>
        <v>ШАХМАТЫ</v>
      </c>
      <c r="D64" s="27"/>
      <c r="E64" s="27"/>
      <c r="F64" s="15">
        <f t="shared" si="3"/>
        <v>1</v>
      </c>
      <c r="G64" s="14"/>
      <c r="H64" s="23"/>
      <c r="I64" s="24"/>
      <c r="J64" s="23"/>
      <c r="K64" s="24">
        <f t="shared" si="4"/>
        <v>0</v>
      </c>
      <c r="L64" s="24"/>
      <c r="M64" s="25"/>
      <c r="N64" s="23"/>
      <c r="O64" s="23"/>
      <c r="P64" s="26"/>
      <c r="Q64" s="26"/>
      <c r="R64" s="26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5">
        <f t="shared" si="1"/>
        <v>53</v>
      </c>
      <c r="B65" s="14"/>
      <c r="C65" s="15" t="str">
        <f t="shared" si="2"/>
        <v>ШАХМАТЫ</v>
      </c>
      <c r="D65" s="27"/>
      <c r="E65" s="27"/>
      <c r="F65" s="15">
        <f t="shared" si="3"/>
        <v>1</v>
      </c>
      <c r="G65" s="14"/>
      <c r="H65" s="23"/>
      <c r="I65" s="24"/>
      <c r="J65" s="23"/>
      <c r="K65" s="24">
        <f t="shared" si="4"/>
        <v>0</v>
      </c>
      <c r="L65" s="24"/>
      <c r="M65" s="25"/>
      <c r="N65" s="23"/>
      <c r="O65" s="23"/>
      <c r="P65" s="26"/>
      <c r="Q65" s="26"/>
      <c r="R65" s="26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5">
        <f t="shared" si="1"/>
        <v>54</v>
      </c>
      <c r="B66" s="14"/>
      <c r="C66" s="15" t="str">
        <f t="shared" si="2"/>
        <v>ШАХМАТЫ</v>
      </c>
      <c r="D66" s="27"/>
      <c r="E66" s="27"/>
      <c r="F66" s="15">
        <f t="shared" si="3"/>
        <v>1</v>
      </c>
      <c r="G66" s="14"/>
      <c r="H66" s="23"/>
      <c r="I66" s="24"/>
      <c r="J66" s="23"/>
      <c r="K66" s="24">
        <f t="shared" si="4"/>
        <v>0</v>
      </c>
      <c r="L66" s="24"/>
      <c r="M66" s="25"/>
      <c r="N66" s="23"/>
      <c r="O66" s="23"/>
      <c r="P66" s="26"/>
      <c r="Q66" s="26"/>
      <c r="R66" s="26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5">
        <f t="shared" si="1"/>
        <v>55</v>
      </c>
      <c r="B67" s="14"/>
      <c r="C67" s="15" t="str">
        <f t="shared" si="2"/>
        <v>ШАХМАТЫ</v>
      </c>
      <c r="D67" s="27"/>
      <c r="E67" s="27"/>
      <c r="F67" s="15">
        <f t="shared" si="3"/>
        <v>1</v>
      </c>
      <c r="G67" s="14"/>
      <c r="H67" s="23"/>
      <c r="I67" s="24"/>
      <c r="J67" s="23"/>
      <c r="K67" s="24">
        <f t="shared" si="4"/>
        <v>0</v>
      </c>
      <c r="L67" s="24"/>
      <c r="M67" s="25"/>
      <c r="N67" s="23"/>
      <c r="O67" s="23"/>
      <c r="P67" s="26"/>
      <c r="Q67" s="26"/>
      <c r="R67" s="26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5">
        <f t="shared" si="1"/>
        <v>56</v>
      </c>
      <c r="B68" s="14"/>
      <c r="C68" s="15" t="str">
        <f t="shared" si="2"/>
        <v>ШАХМАТЫ</v>
      </c>
      <c r="D68" s="27"/>
      <c r="E68" s="27"/>
      <c r="F68" s="15">
        <f t="shared" si="3"/>
        <v>1</v>
      </c>
      <c r="G68" s="14"/>
      <c r="H68" s="23"/>
      <c r="I68" s="24"/>
      <c r="J68" s="23"/>
      <c r="K68" s="24">
        <f t="shared" si="4"/>
        <v>0</v>
      </c>
      <c r="L68" s="24"/>
      <c r="M68" s="25"/>
      <c r="N68" s="23"/>
      <c r="O68" s="23"/>
      <c r="P68" s="26"/>
      <c r="Q68" s="26"/>
      <c r="R68" s="26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5">
        <f t="shared" si="1"/>
        <v>57</v>
      </c>
      <c r="B69" s="14"/>
      <c r="C69" s="15" t="str">
        <f t="shared" si="2"/>
        <v>ШАХМАТЫ</v>
      </c>
      <c r="D69" s="27"/>
      <c r="E69" s="27"/>
      <c r="F69" s="15">
        <f t="shared" si="3"/>
        <v>1</v>
      </c>
      <c r="G69" s="14"/>
      <c r="H69" s="23"/>
      <c r="I69" s="24"/>
      <c r="J69" s="23"/>
      <c r="K69" s="24">
        <f t="shared" si="4"/>
        <v>0</v>
      </c>
      <c r="L69" s="24"/>
      <c r="M69" s="25"/>
      <c r="N69" s="23"/>
      <c r="O69" s="23"/>
      <c r="P69" s="26"/>
      <c r="Q69" s="26"/>
      <c r="R69" s="26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5">
        <f t="shared" si="1"/>
        <v>58</v>
      </c>
      <c r="B70" s="14"/>
      <c r="C70" s="15" t="str">
        <f t="shared" si="2"/>
        <v>ШАХМАТЫ</v>
      </c>
      <c r="D70" s="27"/>
      <c r="E70" s="27"/>
      <c r="F70" s="15">
        <f t="shared" si="3"/>
        <v>1</v>
      </c>
      <c r="G70" s="14"/>
      <c r="H70" s="23"/>
      <c r="I70" s="24"/>
      <c r="J70" s="23"/>
      <c r="K70" s="24">
        <f t="shared" si="4"/>
        <v>0</v>
      </c>
      <c r="L70" s="24"/>
      <c r="M70" s="25"/>
      <c r="N70" s="23"/>
      <c r="O70" s="23"/>
      <c r="P70" s="26"/>
      <c r="Q70" s="26"/>
      <c r="R70" s="26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5">
        <f t="shared" si="1"/>
        <v>59</v>
      </c>
      <c r="B71" s="14"/>
      <c r="C71" s="15" t="str">
        <f t="shared" si="2"/>
        <v>ШАХМАТЫ</v>
      </c>
      <c r="D71" s="27"/>
      <c r="E71" s="27"/>
      <c r="F71" s="15">
        <f t="shared" si="3"/>
        <v>1</v>
      </c>
      <c r="G71" s="14"/>
      <c r="H71" s="23"/>
      <c r="I71" s="24"/>
      <c r="J71" s="23"/>
      <c r="K71" s="24">
        <f t="shared" si="4"/>
        <v>0</v>
      </c>
      <c r="L71" s="24"/>
      <c r="M71" s="25"/>
      <c r="N71" s="23"/>
      <c r="O71" s="23"/>
      <c r="P71" s="26"/>
      <c r="Q71" s="26"/>
      <c r="R71" s="26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5">
        <f t="shared" si="1"/>
        <v>60</v>
      </c>
      <c r="B72" s="14"/>
      <c r="C72" s="15" t="str">
        <f t="shared" si="2"/>
        <v>ШАХМАТЫ</v>
      </c>
      <c r="D72" s="27"/>
      <c r="E72" s="27"/>
      <c r="F72" s="15">
        <f t="shared" si="3"/>
        <v>1</v>
      </c>
      <c r="G72" s="14"/>
      <c r="H72" s="23"/>
      <c r="I72" s="24"/>
      <c r="J72" s="23"/>
      <c r="K72" s="24">
        <f t="shared" si="4"/>
        <v>0</v>
      </c>
      <c r="L72" s="24"/>
      <c r="M72" s="25"/>
      <c r="N72" s="23"/>
      <c r="O72" s="23"/>
      <c r="P72" s="26"/>
      <c r="Q72" s="26"/>
      <c r="R72" s="26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5">
        <f t="shared" si="1"/>
        <v>61</v>
      </c>
      <c r="B73" s="14"/>
      <c r="C73" s="15" t="str">
        <f t="shared" si="2"/>
        <v>ШАХМАТЫ</v>
      </c>
      <c r="D73" s="27"/>
      <c r="E73" s="27"/>
      <c r="F73" s="15">
        <f t="shared" si="3"/>
        <v>1</v>
      </c>
      <c r="G73" s="14"/>
      <c r="H73" s="23"/>
      <c r="I73" s="24"/>
      <c r="J73" s="23"/>
      <c r="K73" s="24">
        <f t="shared" si="4"/>
        <v>0</v>
      </c>
      <c r="L73" s="24"/>
      <c r="M73" s="25"/>
      <c r="N73" s="23"/>
      <c r="O73" s="23"/>
      <c r="P73" s="26"/>
      <c r="Q73" s="26"/>
      <c r="R73" s="26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5">
        <f t="shared" si="1"/>
        <v>62</v>
      </c>
      <c r="B74" s="14"/>
      <c r="C74" s="15" t="str">
        <f t="shared" si="2"/>
        <v>ШАХМАТЫ</v>
      </c>
      <c r="D74" s="27"/>
      <c r="E74" s="27"/>
      <c r="F74" s="15">
        <f t="shared" si="3"/>
        <v>1</v>
      </c>
      <c r="G74" s="14"/>
      <c r="H74" s="23"/>
      <c r="I74" s="24"/>
      <c r="J74" s="23"/>
      <c r="K74" s="24">
        <f t="shared" si="4"/>
        <v>0</v>
      </c>
      <c r="L74" s="24"/>
      <c r="M74" s="25"/>
      <c r="N74" s="23"/>
      <c r="O74" s="23"/>
      <c r="P74" s="26"/>
      <c r="Q74" s="26"/>
      <c r="R74" s="26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5">
        <f t="shared" si="1"/>
        <v>63</v>
      </c>
      <c r="B75" s="14"/>
      <c r="C75" s="15" t="str">
        <f t="shared" si="2"/>
        <v>ШАХМАТЫ</v>
      </c>
      <c r="D75" s="27"/>
      <c r="E75" s="27"/>
      <c r="F75" s="15">
        <f t="shared" si="3"/>
        <v>1</v>
      </c>
      <c r="G75" s="14"/>
      <c r="H75" s="23"/>
      <c r="I75" s="24"/>
      <c r="J75" s="23"/>
      <c r="K75" s="24">
        <f t="shared" si="4"/>
        <v>0</v>
      </c>
      <c r="L75" s="24"/>
      <c r="M75" s="25"/>
      <c r="N75" s="23"/>
      <c r="O75" s="23"/>
      <c r="P75" s="26"/>
      <c r="Q75" s="26"/>
      <c r="R75" s="26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5">
        <f t="shared" si="1"/>
        <v>64</v>
      </c>
      <c r="B76" s="14"/>
      <c r="C76" s="15" t="str">
        <f t="shared" si="2"/>
        <v>ШАХМАТЫ</v>
      </c>
      <c r="D76" s="27"/>
      <c r="E76" s="27"/>
      <c r="F76" s="15">
        <f t="shared" si="3"/>
        <v>1</v>
      </c>
      <c r="G76" s="14"/>
      <c r="H76" s="23"/>
      <c r="I76" s="24"/>
      <c r="J76" s="23"/>
      <c r="K76" s="24">
        <f t="shared" si="4"/>
        <v>0</v>
      </c>
      <c r="L76" s="24"/>
      <c r="M76" s="25"/>
      <c r="N76" s="23"/>
      <c r="O76" s="23"/>
      <c r="P76" s="26"/>
      <c r="Q76" s="26"/>
      <c r="R76" s="26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5">
        <f t="shared" si="1"/>
        <v>65</v>
      </c>
      <c r="B77" s="14"/>
      <c r="C77" s="15" t="str">
        <f t="shared" si="2"/>
        <v>ШАХМАТЫ</v>
      </c>
      <c r="D77" s="27"/>
      <c r="E77" s="27"/>
      <c r="F77" s="15">
        <f t="shared" si="3"/>
        <v>1</v>
      </c>
      <c r="G77" s="14"/>
      <c r="H77" s="23"/>
      <c r="I77" s="24"/>
      <c r="J77" s="23"/>
      <c r="K77" s="24">
        <f t="shared" si="4"/>
        <v>0</v>
      </c>
      <c r="L77" s="24"/>
      <c r="M77" s="25"/>
      <c r="N77" s="23"/>
      <c r="O77" s="23"/>
      <c r="P77" s="26"/>
      <c r="Q77" s="26"/>
      <c r="R77" s="26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5">
        <f t="shared" si="1"/>
        <v>66</v>
      </c>
      <c r="B78" s="14"/>
      <c r="C78" s="15" t="str">
        <f t="shared" si="2"/>
        <v>ШАХМАТЫ</v>
      </c>
      <c r="D78" s="27"/>
      <c r="E78" s="27"/>
      <c r="F78" s="15">
        <f t="shared" si="3"/>
        <v>1</v>
      </c>
      <c r="G78" s="14"/>
      <c r="H78" s="23"/>
      <c r="I78" s="24"/>
      <c r="J78" s="23"/>
      <c r="K78" s="24">
        <f t="shared" si="4"/>
        <v>0</v>
      </c>
      <c r="L78" s="24"/>
      <c r="M78" s="25"/>
      <c r="N78" s="23"/>
      <c r="O78" s="23"/>
      <c r="P78" s="26"/>
      <c r="Q78" s="26"/>
      <c r="R78" s="26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5">
        <f t="shared" si="1"/>
        <v>67</v>
      </c>
      <c r="B79" s="14"/>
      <c r="C79" s="15" t="str">
        <f t="shared" si="2"/>
        <v>ШАХМАТЫ</v>
      </c>
      <c r="D79" s="27"/>
      <c r="E79" s="27"/>
      <c r="F79" s="15">
        <f t="shared" si="3"/>
        <v>1</v>
      </c>
      <c r="G79" s="14"/>
      <c r="H79" s="23"/>
      <c r="I79" s="24"/>
      <c r="J79" s="23"/>
      <c r="K79" s="24">
        <f t="shared" si="4"/>
        <v>0</v>
      </c>
      <c r="L79" s="24"/>
      <c r="M79" s="25"/>
      <c r="N79" s="23"/>
      <c r="O79" s="23"/>
      <c r="P79" s="26"/>
      <c r="Q79" s="26"/>
      <c r="R79" s="26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5">
        <f t="shared" si="1"/>
        <v>68</v>
      </c>
      <c r="B80" s="14"/>
      <c r="C80" s="15" t="str">
        <f t="shared" si="2"/>
        <v>ШАХМАТЫ</v>
      </c>
      <c r="D80" s="27"/>
      <c r="E80" s="27"/>
      <c r="F80" s="15">
        <f t="shared" si="3"/>
        <v>1</v>
      </c>
      <c r="G80" s="14"/>
      <c r="H80" s="23"/>
      <c r="I80" s="24"/>
      <c r="J80" s="23"/>
      <c r="K80" s="24">
        <f t="shared" si="4"/>
        <v>0</v>
      </c>
      <c r="L80" s="24"/>
      <c r="M80" s="25"/>
      <c r="N80" s="23"/>
      <c r="O80" s="23"/>
      <c r="P80" s="26"/>
      <c r="Q80" s="26"/>
      <c r="R80" s="26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5">
        <f t="shared" si="1"/>
        <v>69</v>
      </c>
      <c r="B81" s="14"/>
      <c r="C81" s="15" t="str">
        <f t="shared" si="2"/>
        <v>ШАХМАТЫ</v>
      </c>
      <c r="D81" s="27"/>
      <c r="E81" s="27"/>
      <c r="F81" s="15">
        <f t="shared" si="3"/>
        <v>1</v>
      </c>
      <c r="G81" s="14"/>
      <c r="H81" s="23"/>
      <c r="I81" s="24"/>
      <c r="J81" s="23"/>
      <c r="K81" s="24">
        <f t="shared" si="4"/>
        <v>0</v>
      </c>
      <c r="L81" s="24"/>
      <c r="M81" s="25"/>
      <c r="N81" s="23"/>
      <c r="O81" s="23"/>
      <c r="P81" s="26"/>
      <c r="Q81" s="26"/>
      <c r="R81" s="26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5">
        <f t="shared" si="1"/>
        <v>70</v>
      </c>
      <c r="B82" s="14"/>
      <c r="C82" s="15" t="str">
        <f t="shared" si="2"/>
        <v>ШАХМАТЫ</v>
      </c>
      <c r="D82" s="27"/>
      <c r="E82" s="27"/>
      <c r="F82" s="15">
        <f t="shared" si="3"/>
        <v>1</v>
      </c>
      <c r="G82" s="14"/>
      <c r="H82" s="23"/>
      <c r="I82" s="24"/>
      <c r="J82" s="23"/>
      <c r="K82" s="24">
        <f t="shared" si="4"/>
        <v>0</v>
      </c>
      <c r="L82" s="24"/>
      <c r="M82" s="25"/>
      <c r="N82" s="23"/>
      <c r="O82" s="23"/>
      <c r="P82" s="26"/>
      <c r="Q82" s="26"/>
      <c r="R82" s="26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5">
        <f t="shared" si="1"/>
        <v>71</v>
      </c>
      <c r="B83" s="14"/>
      <c r="C83" s="15" t="str">
        <f t="shared" si="2"/>
        <v>ШАХМАТЫ</v>
      </c>
      <c r="D83" s="27"/>
      <c r="E83" s="27"/>
      <c r="F83" s="15">
        <f t="shared" si="3"/>
        <v>1</v>
      </c>
      <c r="G83" s="14"/>
      <c r="H83" s="23"/>
      <c r="I83" s="24"/>
      <c r="J83" s="23"/>
      <c r="K83" s="24">
        <f t="shared" si="4"/>
        <v>0</v>
      </c>
      <c r="L83" s="24"/>
      <c r="M83" s="25"/>
      <c r="N83" s="23"/>
      <c r="O83" s="23"/>
      <c r="P83" s="26"/>
      <c r="Q83" s="26"/>
      <c r="R83" s="26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5">
        <f t="shared" si="1"/>
        <v>72</v>
      </c>
      <c r="B84" s="14"/>
      <c r="C84" s="15" t="str">
        <f t="shared" si="2"/>
        <v>ШАХМАТЫ</v>
      </c>
      <c r="D84" s="27"/>
      <c r="E84" s="27"/>
      <c r="F84" s="15">
        <f t="shared" si="3"/>
        <v>1</v>
      </c>
      <c r="G84" s="14"/>
      <c r="H84" s="23"/>
      <c r="I84" s="24"/>
      <c r="J84" s="23"/>
      <c r="K84" s="24">
        <f t="shared" si="4"/>
        <v>0</v>
      </c>
      <c r="L84" s="24"/>
      <c r="M84" s="25"/>
      <c r="N84" s="23"/>
      <c r="O84" s="23"/>
      <c r="P84" s="26"/>
      <c r="Q84" s="26"/>
      <c r="R84" s="26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5">
        <f t="shared" si="1"/>
        <v>73</v>
      </c>
      <c r="B85" s="14"/>
      <c r="C85" s="15" t="str">
        <f t="shared" si="2"/>
        <v>ШАХМАТЫ</v>
      </c>
      <c r="D85" s="27"/>
      <c r="E85" s="27"/>
      <c r="F85" s="15">
        <f t="shared" si="3"/>
        <v>1</v>
      </c>
      <c r="G85" s="14"/>
      <c r="H85" s="23"/>
      <c r="I85" s="24"/>
      <c r="J85" s="23"/>
      <c r="K85" s="24">
        <f t="shared" si="4"/>
        <v>0</v>
      </c>
      <c r="L85" s="24"/>
      <c r="M85" s="25"/>
      <c r="N85" s="23"/>
      <c r="O85" s="23"/>
      <c r="P85" s="26"/>
      <c r="Q85" s="26"/>
      <c r="R85" s="26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5">
        <f t="shared" si="1"/>
        <v>74</v>
      </c>
      <c r="B86" s="14"/>
      <c r="C86" s="15" t="str">
        <f t="shared" si="2"/>
        <v>ШАХМАТЫ</v>
      </c>
      <c r="D86" s="27"/>
      <c r="E86" s="27"/>
      <c r="F86" s="15">
        <f t="shared" si="3"/>
        <v>1</v>
      </c>
      <c r="G86" s="14"/>
      <c r="H86" s="23"/>
      <c r="I86" s="24"/>
      <c r="J86" s="23"/>
      <c r="K86" s="24">
        <f t="shared" si="4"/>
        <v>0</v>
      </c>
      <c r="L86" s="24"/>
      <c r="M86" s="25"/>
      <c r="N86" s="23"/>
      <c r="O86" s="23"/>
      <c r="P86" s="26"/>
      <c r="Q86" s="26"/>
      <c r="R86" s="26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2"/>
    <mergeCell ref="E2:G2"/>
    <mergeCell ref="H2:L2"/>
    <mergeCell ref="B5:L6"/>
    <mergeCell ref="A11:R11"/>
  </mergeCells>
  <conditionalFormatting sqref="B2 H2">
    <cfRule type="containsBlanks" dxfId="2" priority="1">
      <formula>LEN(TRIM(B2))=0</formula>
    </cfRule>
  </conditionalFormatting>
  <conditionalFormatting sqref="B5">
    <cfRule type="containsBlanks" dxfId="1" priority="2">
      <formula>LEN(TRIM(B5))=0</formula>
    </cfRule>
  </conditionalFormatting>
  <conditionalFormatting sqref="C13">
    <cfRule type="containsBlanks" dxfId="0" priority="3">
      <formula>LEN(TRIM(C13))=0</formula>
    </cfRule>
  </conditionalFormatting>
  <dataValidations count="6">
    <dataValidation type="decimal" operator="lessThanOrEqual" allowBlank="1" showInputMessage="1" showErrorMessage="1" prompt="Необходимо указать число в тысячах рублей" sqref="I13:I86">
      <formula1>30</formula1>
    </dataValidation>
    <dataValidation type="decimal" operator="greaterThanOrEqual" allowBlank="1" showInputMessage="1" showErrorMessage="1" prompt="Необходимо указать целое число" sqref="H13:H86 J13:J86">
      <formula1>1</formula1>
    </dataValidation>
    <dataValidation type="decimal" operator="greaterThanOrEqual" allowBlank="1" showInputMessage="1" showErrorMessage="1" prompt="Необходимо указать количество часов или штук (целым числом)" sqref="M13:R86">
      <formula1>1</formula1>
    </dataValidation>
    <dataValidation type="decimal" allowBlank="1" showInputMessage="1" showErrorMessage="1" prompt="Сумма указывается в тысячей рублей, например: 5,50, 100,00; 0,25." sqref="L13:L86">
      <formula1>0.01</formula1>
      <formula2>1500</formula2>
    </dataValidation>
    <dataValidation type="list" allowBlank="1" showErrorMessage="1" sqref="B5 C13">
      <formula1>#REF!</formula1>
    </dataValidation>
    <dataValidation type="date" allowBlank="1" showDropDown="1" showInputMessage="1" showErrorMessage="1" prompt="Введите дату в следующем диапазоне: 01.01.2026 0:00:00 – 31.12.2026 0:00:00." sqref="D13:E86">
      <formula1>46023</formula1>
      <formula2>46387</formula2>
    </dataValidation>
  </dataValidations>
  <pageMargins left="0.70833333333333304" right="0.70833333333333304" top="0.74791666666666701" bottom="0.7479166666666670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Васюков</dc:creator>
  <cp:lastModifiedBy>HP ENVY</cp:lastModifiedBy>
  <dcterms:created xsi:type="dcterms:W3CDTF">2014-05-19T07:45:47Z</dcterms:created>
  <dcterms:modified xsi:type="dcterms:W3CDTF">2025-09-30T09:46:41Z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